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คุณนๅยโฮ\1.ประจำปีงบประมาณ  2569\8.งานพัสดุ\3. แบบประเมินคุณธรรมและความโปร่งใส  (ITA)\LTA  ปี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13_ncr:1_{57055F14-C5BD-477D-B08D-4FC418B96F77}" xr6:coauthVersionLast="47" xr6:coauthVersionMax="47" xr10:uidLastSave="{00000000-0000-0000-0000-000000000000}"/>
  <bookViews>
    <workbookView xWindow="-120" yWindow="-120" windowWidth="29040" windowHeight="15720" xr2:uid="{14D87F88-11FD-4259-8400-26659E2F2B1B}"/>
  </bookViews>
  <sheets>
    <sheet name="รายงานสรุปผลการจัดซื้อจัดจ้าง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E12" i="1"/>
  <c r="M42" i="2"/>
  <c r="M41" i="2"/>
  <c r="C41" i="2"/>
  <c r="D41" i="2"/>
  <c r="E41" i="2"/>
  <c r="F41" i="2"/>
  <c r="G41" i="2"/>
  <c r="H41" i="2"/>
  <c r="I41" i="2"/>
  <c r="J41" i="2"/>
  <c r="K41" i="2"/>
  <c r="L41" i="2"/>
  <c r="B41" i="2"/>
  <c r="A41" i="2"/>
</calcChain>
</file>

<file path=xl/sharedStrings.xml><?xml version="1.0" encoding="utf-8"?>
<sst xmlns="http://schemas.openxmlformats.org/spreadsheetml/2006/main" count="86" uniqueCount="65">
  <si>
    <t>องค์การบริหารส่วนตำบลงิ้ว   อำเภอห้วยแถลง  จังหวัดนครราชสีมา</t>
  </si>
  <si>
    <t>ปัญหาอุปสรรค/ข้อจำกัด</t>
  </si>
  <si>
    <t>ความเสี่ยงที่พบ</t>
  </si>
  <si>
    <t>สรุปรายการจัดซื้อจัดจ้างจำแนกตามวิธีการจัดซื้อจัดจ้าง</t>
  </si>
  <si>
    <t>รายการ</t>
  </si>
  <si>
    <t>วิธีการจัดซื้อจัดจ้าง</t>
  </si>
  <si>
    <t>จำนวน</t>
  </si>
  <si>
    <t>โครงการ</t>
  </si>
  <si>
    <t>จำนวนเงิน</t>
  </si>
  <si>
    <t>ที่</t>
  </si>
  <si>
    <t>จัดซื้อจัดจ้าง</t>
  </si>
  <si>
    <t>ลำ</t>
  </si>
  <si>
    <t>ตามสัญญา</t>
  </si>
  <si>
    <t>(บาท)</t>
  </si>
  <si>
    <t>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</si>
  <si>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</si>
  <si>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</si>
  <si>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</si>
  <si>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</si>
  <si>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</si>
  <si>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แนวทางแก้ไข</t>
  </si>
  <si>
    <t>การวิเคราะห์ปัญญหาอุปสรรค  ความเสี่ยง  และแนวทางแก้ไข</t>
  </si>
  <si>
    <t xml:space="preserve">รายงานสรุปผลการจัดซื้อจัดจ้าง  ประจำปีงบประมาณ  พ.ศ.  2568 </t>
  </si>
  <si>
    <t>ร้อยละของจำนวน</t>
  </si>
  <si>
    <t>งบประมาณ</t>
  </si>
  <si>
    <t>โครงการจำแนกตาม</t>
  </si>
  <si>
    <t>งบประมาณจำแนกตาม</t>
  </si>
  <si>
    <t>ขั้นตอน/กระบวนการ</t>
  </si>
  <si>
    <t>ดับ</t>
  </si>
  <si>
    <t xml:space="preserve"> -จัดทำขอบเขตของงาน (TOR) </t>
  </si>
  <si>
    <t>เนื้อหาไม่ครอบคลุมหรือไม่ชัดเจน</t>
  </si>
  <si>
    <t xml:space="preserve"> -การนำขอบเขตของงาน (TOR)</t>
  </si>
  <si>
    <t>ในการจัดทำแต่ไม่ได้ปรับให้เข้ากับ</t>
  </si>
  <si>
    <t>โครงการหรืองานที่ดำเนินการ</t>
  </si>
  <si>
    <t xml:space="preserve"> -ขอบเขตของงาน (TOR) </t>
  </si>
  <si>
    <t>ไม่เป็นไปตามวัตถุประสงค์</t>
  </si>
  <si>
    <t xml:space="preserve"> -หากมีการแก้ไขขอบเขตของ</t>
  </si>
  <si>
    <t>งาน (TOR) อาจทำให้การจัดซื้อ</t>
  </si>
  <si>
    <t>จัดจ้างล่าช้า</t>
  </si>
  <si>
    <t xml:space="preserve"> -อาจจะต้องดำเนินการยกเลิก</t>
  </si>
  <si>
    <t xml:space="preserve"> -ศึกษากฎหมาย  ระเบียบ หรือ</t>
  </si>
  <si>
    <t>ข้อบังคับต่าง ๆ เพื่อใช้เป็นแนวทาง</t>
  </si>
  <si>
    <t>ในการปฏิบัติงาน</t>
  </si>
  <si>
    <t xml:space="preserve"> -แต่งตั้งผู้ที่มีความรู้เข้าร่วมเป็น</t>
  </si>
  <si>
    <t>คณะกรรมการ</t>
  </si>
  <si>
    <t xml:space="preserve"> -จัดฝึกอบรมให้กับบุคลากร</t>
  </si>
  <si>
    <t>การกำหนดคุณสมบัติและ</t>
  </si>
  <si>
    <t xml:space="preserve">จัดทำขอบเขตของงาน </t>
  </si>
  <si>
    <t>(TOR)และกำหนดราคากลาง</t>
  </si>
  <si>
    <t xml:space="preserve"> </t>
  </si>
  <si>
    <t>การจัดซื้อจัดจ้างล่าช้าไม่ทัน</t>
  </si>
  <si>
    <t>ต่อความต้องการ</t>
  </si>
  <si>
    <t xml:space="preserve"> -การจัดซื้อไม่ทันปีงบประมาณ ซึ่งมี</t>
  </si>
  <si>
    <t>ผลกระทบต่อประสิทธิภาพการใช้จ่าย</t>
  </si>
  <si>
    <t xml:space="preserve"> -กำหนดมาตรการหากไม่ดำเนินการ</t>
  </si>
  <si>
    <t>ตามเวลาที่กำหนด</t>
  </si>
  <si>
    <t xml:space="preserve"> -ฝ่ายพัสดุได้รับเอกสารในการ</t>
  </si>
  <si>
    <t>ดำเนินการ เช่น Spec./ Tor รายชื่อ</t>
  </si>
  <si>
    <t>คณะกรรมการ / เกณฑ์การพิจารณา</t>
  </si>
  <si>
    <t>ล่าช้า</t>
  </si>
  <si>
    <t xml:space="preserve"> -หน่วยงานได้รับพัสดุล่าช้า</t>
  </si>
  <si>
    <t>ไม่ทันต่อความต้องการ</t>
  </si>
  <si>
    <t>-</t>
  </si>
  <si>
    <t>รวม</t>
  </si>
  <si>
    <t>ของโครงการอื่นมาใช้เป็นต้นแบบ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</si>
</sst>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b/>
      <sz val="20"/>
      <color rgb="FF0070C0"/>
      <name val="TH SarabunPSK"/>
      <family val="2"/>
    </font>
    <font>
      <b/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4" xfId="0" applyFont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4" fillId="0" borderId="0" xfId="1" applyFont="1"/>
    <xf numFmtId="43" fontId="5" fillId="0" borderId="0" xfId="1" applyFont="1"/>
    <xf numFmtId="43" fontId="6" fillId="0" borderId="0" xfId="1" applyFont="1"/>
    <xf numFmtId="43" fontId="2" fillId="0" borderId="1" xfId="1" applyFont="1" applyBorder="1" applyAlignment="1">
      <alignment horizontal="center"/>
    </xf>
    <xf numFmtId="43" fontId="2" fillId="0" borderId="4" xfId="1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1" fillId="0" borderId="13" xfId="1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0" xfId="1" applyFont="1" applyBorder="1" applyAlignment="1">
      <alignment horizontal="center" wrapText="1"/>
    </xf>
    <xf numFmtId="43" fontId="2" fillId="0" borderId="7" xfId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1" xfId="0" applyFont="1" applyBorder="1"/>
    <xf numFmtId="0" fontId="2" fillId="0" borderId="19" xfId="0" applyFont="1" applyBorder="1" applyAlignment="1">
      <alignment horizontal="center"/>
    </xf>
    <xf numFmtId="43" fontId="2" fillId="0" borderId="20" xfId="1" applyFont="1" applyBorder="1" applyAlignment="1">
      <alignment horizontal="center"/>
    </xf>
    <xf numFmtId="43" fontId="2" fillId="0" borderId="21" xfId="1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20" xfId="1" applyNumberFormat="1" applyFont="1" applyBorder="1" applyAlignment="1">
      <alignment horizontal="center" vertical="center"/>
    </xf>
    <xf numFmtId="0" fontId="2" fillId="0" borderId="21" xfId="1" applyNumberFormat="1" applyFont="1" applyBorder="1" applyAlignment="1">
      <alignment horizontal="center" vertical="center"/>
    </xf>
    <xf numFmtId="0" fontId="2" fillId="0" borderId="22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5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3A61-07CA-4B53-A0A9-7FB540F24146}">
  <dimension ref="A1:K36"/>
  <sheetViews>
    <sheetView showGridLines="0" tabSelected="1" topLeftCell="A22" zoomScale="130" zoomScaleNormal="130" workbookViewId="0">
      <selection activeCell="F30" sqref="F30:H30"/>
    </sheetView>
  </sheetViews>
  <sheetFormatPr defaultRowHeight="19.5" x14ac:dyDescent="0.3"/>
  <cols>
    <col min="1" max="1" width="6.125" style="6" customWidth="1"/>
    <col min="2" max="2" width="12.875" style="6" customWidth="1"/>
    <col min="3" max="3" width="9.25" style="6" customWidth="1"/>
    <col min="4" max="4" width="8.625" style="6" customWidth="1"/>
    <col min="5" max="6" width="6.875" style="6" customWidth="1"/>
    <col min="7" max="7" width="8.375" style="6" customWidth="1"/>
    <col min="8" max="8" width="6.25" style="6" customWidth="1"/>
    <col min="9" max="9" width="8.125" style="6" customWidth="1"/>
    <col min="10" max="10" width="7.875" style="6" customWidth="1"/>
    <col min="11" max="11" width="8.125" style="6" customWidth="1"/>
    <col min="12" max="16384" width="9" style="6"/>
  </cols>
  <sheetData>
    <row r="1" spans="1:11" x14ac:dyDescent="0.3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thickBot="1" x14ac:dyDescent="0.35">
      <c r="A3" s="1" t="s">
        <v>3</v>
      </c>
      <c r="B3" s="1"/>
    </row>
    <row r="4" spans="1:11" x14ac:dyDescent="0.3">
      <c r="A4" s="10" t="s">
        <v>11</v>
      </c>
      <c r="B4" s="16"/>
      <c r="C4" s="11"/>
      <c r="D4" s="11"/>
      <c r="E4" s="16" t="s">
        <v>6</v>
      </c>
      <c r="F4" s="25" t="s">
        <v>8</v>
      </c>
      <c r="G4" s="27"/>
      <c r="H4" s="25" t="s">
        <v>23</v>
      </c>
      <c r="I4" s="27"/>
      <c r="J4" s="25" t="s">
        <v>23</v>
      </c>
      <c r="K4" s="27"/>
    </row>
    <row r="5" spans="1:11" x14ac:dyDescent="0.3">
      <c r="A5" s="7" t="s">
        <v>28</v>
      </c>
      <c r="B5" s="14" t="s">
        <v>4</v>
      </c>
      <c r="C5" s="32" t="s">
        <v>5</v>
      </c>
      <c r="D5" s="33"/>
      <c r="E5" s="14" t="s">
        <v>7</v>
      </c>
      <c r="F5" s="32" t="s">
        <v>12</v>
      </c>
      <c r="G5" s="33"/>
      <c r="H5" s="32" t="s">
        <v>25</v>
      </c>
      <c r="I5" s="33"/>
      <c r="J5" s="32" t="s">
        <v>26</v>
      </c>
      <c r="K5" s="33"/>
    </row>
    <row r="6" spans="1:11" ht="20.25" thickBot="1" x14ac:dyDescent="0.35">
      <c r="A6" s="12" t="s">
        <v>9</v>
      </c>
      <c r="B6" s="15"/>
      <c r="C6" s="12"/>
      <c r="D6" s="13"/>
      <c r="E6" s="15"/>
      <c r="F6" s="28" t="s">
        <v>13</v>
      </c>
      <c r="G6" s="30"/>
      <c r="H6" s="32" t="s">
        <v>5</v>
      </c>
      <c r="I6" s="33"/>
      <c r="J6" s="32" t="s">
        <v>5</v>
      </c>
      <c r="K6" s="33"/>
    </row>
    <row r="7" spans="1:11" x14ac:dyDescent="0.3">
      <c r="A7" s="2">
        <v>1</v>
      </c>
      <c r="B7" s="3" t="s">
        <v>14</v>
      </c>
      <c r="C7" s="6" t="s">
        <v>15</v>
      </c>
      <c r="E7" s="17" t="s">
        <v>62</v>
      </c>
      <c r="F7" s="39">
        <v>0</v>
      </c>
      <c r="G7" s="44"/>
      <c r="H7" s="53" t="s">
        <v>62</v>
      </c>
      <c r="I7" s="54"/>
      <c r="J7" s="53" t="s">
        <v>62</v>
      </c>
      <c r="K7" s="55"/>
    </row>
    <row r="8" spans="1:11" x14ac:dyDescent="0.3">
      <c r="A8" s="47">
        <v>2</v>
      </c>
      <c r="B8" s="48" t="s">
        <v>14</v>
      </c>
      <c r="C8" s="49" t="s">
        <v>16</v>
      </c>
      <c r="D8" s="49"/>
      <c r="E8" s="50" t="s">
        <v>62</v>
      </c>
      <c r="F8" s="51">
        <v>0</v>
      </c>
      <c r="G8" s="52"/>
      <c r="H8" s="56" t="s">
        <v>62</v>
      </c>
      <c r="I8" s="57"/>
      <c r="J8" s="56" t="s">
        <v>62</v>
      </c>
      <c r="K8" s="58"/>
    </row>
    <row r="9" spans="1:11" x14ac:dyDescent="0.3">
      <c r="A9" s="2">
        <v>3</v>
      </c>
      <c r="B9" s="3" t="s">
        <v>14</v>
      </c>
      <c r="C9" s="6" t="s">
        <v>17</v>
      </c>
      <c r="E9" s="17">
        <v>336</v>
      </c>
      <c r="F9" s="40">
        <v>18561408.73</v>
      </c>
      <c r="G9" s="45"/>
      <c r="H9" s="59">
        <v>100</v>
      </c>
      <c r="I9" s="60"/>
      <c r="J9" s="59">
        <v>100</v>
      </c>
      <c r="K9" s="61"/>
    </row>
    <row r="10" spans="1:11" x14ac:dyDescent="0.3">
      <c r="A10" s="47">
        <v>4</v>
      </c>
      <c r="B10" s="48" t="s">
        <v>14</v>
      </c>
      <c r="C10" s="49" t="s">
        <v>18</v>
      </c>
      <c r="D10" s="49"/>
      <c r="E10" s="50" t="s">
        <v>62</v>
      </c>
      <c r="F10" s="51">
        <v>0</v>
      </c>
      <c r="G10" s="52"/>
      <c r="H10" s="56" t="s">
        <v>62</v>
      </c>
      <c r="I10" s="57"/>
      <c r="J10" s="56" t="s">
        <v>62</v>
      </c>
      <c r="K10" s="58"/>
    </row>
    <row r="11" spans="1:11" ht="20.25" thickBot="1" x14ac:dyDescent="0.35">
      <c r="A11" s="5">
        <v>5</v>
      </c>
      <c r="B11" s="4" t="s">
        <v>14</v>
      </c>
      <c r="C11" s="8" t="s">
        <v>19</v>
      </c>
      <c r="D11" s="8"/>
      <c r="E11" s="18" t="s">
        <v>62</v>
      </c>
      <c r="F11" s="41">
        <v>0</v>
      </c>
      <c r="G11" s="46"/>
      <c r="H11" s="62" t="s">
        <v>62</v>
      </c>
      <c r="I11" s="63"/>
      <c r="J11" s="62" t="s">
        <v>62</v>
      </c>
      <c r="K11" s="64"/>
    </row>
    <row r="12" spans="1:11" ht="20.25" thickBot="1" x14ac:dyDescent="0.35">
      <c r="A12" s="19"/>
      <c r="B12" s="20"/>
      <c r="C12" s="21"/>
      <c r="D12" s="21" t="s">
        <v>63</v>
      </c>
      <c r="E12" s="22">
        <f>SUM(E7:E11)</f>
        <v>336</v>
      </c>
      <c r="F12" s="42">
        <f>SUM(F7:G11)</f>
        <v>18561408.73</v>
      </c>
      <c r="G12" s="43"/>
      <c r="H12" s="65">
        <f>SUM(H7:I11)</f>
        <v>100</v>
      </c>
      <c r="I12" s="66"/>
      <c r="J12" s="65">
        <f>SUM(J7:K11)</f>
        <v>100</v>
      </c>
      <c r="K12" s="66"/>
    </row>
    <row r="13" spans="1:11" x14ac:dyDescent="0.3">
      <c r="A13" s="1"/>
      <c r="B13" s="1"/>
      <c r="F13" s="9"/>
    </row>
    <row r="14" spans="1:11" ht="20.25" thickBot="1" x14ac:dyDescent="0.35">
      <c r="A14" s="1" t="s">
        <v>21</v>
      </c>
      <c r="B14" s="1"/>
    </row>
    <row r="15" spans="1:11" x14ac:dyDescent="0.3">
      <c r="A15" s="34" t="s">
        <v>27</v>
      </c>
      <c r="B15" s="35"/>
      <c r="C15" s="25" t="s">
        <v>1</v>
      </c>
      <c r="D15" s="26"/>
      <c r="E15" s="27"/>
      <c r="F15" s="25" t="s">
        <v>2</v>
      </c>
      <c r="G15" s="26"/>
      <c r="H15" s="27"/>
      <c r="I15" s="25" t="s">
        <v>20</v>
      </c>
      <c r="J15" s="26"/>
      <c r="K15" s="27"/>
    </row>
    <row r="16" spans="1:11" ht="20.25" thickBot="1" x14ac:dyDescent="0.35">
      <c r="A16" s="23" t="s">
        <v>10</v>
      </c>
      <c r="B16" s="24"/>
      <c r="C16" s="28"/>
      <c r="D16" s="29"/>
      <c r="E16" s="30"/>
      <c r="F16" s="28"/>
      <c r="G16" s="29"/>
      <c r="H16" s="30"/>
      <c r="I16" s="28"/>
      <c r="J16" s="29"/>
      <c r="K16" s="30"/>
    </row>
    <row r="17" spans="1:11" x14ac:dyDescent="0.3">
      <c r="A17" s="67" t="s">
        <v>46</v>
      </c>
      <c r="B17" s="68"/>
      <c r="C17" s="67" t="s">
        <v>29</v>
      </c>
      <c r="D17" s="73"/>
      <c r="E17" s="68"/>
      <c r="F17" s="67" t="s">
        <v>39</v>
      </c>
      <c r="G17" s="73"/>
      <c r="H17" s="68"/>
      <c r="I17" s="67" t="s">
        <v>40</v>
      </c>
      <c r="J17" s="73"/>
      <c r="K17" s="68"/>
    </row>
    <row r="18" spans="1:11" x14ac:dyDescent="0.3">
      <c r="A18" s="69" t="s">
        <v>47</v>
      </c>
      <c r="B18" s="70"/>
      <c r="C18" s="69" t="s">
        <v>30</v>
      </c>
      <c r="D18" s="74"/>
      <c r="E18" s="70"/>
      <c r="F18" s="69" t="s">
        <v>14</v>
      </c>
      <c r="G18" s="74"/>
      <c r="H18" s="70"/>
      <c r="I18" s="69" t="s">
        <v>41</v>
      </c>
      <c r="J18" s="75"/>
      <c r="K18" s="70"/>
    </row>
    <row r="19" spans="1:11" x14ac:dyDescent="0.3">
      <c r="A19" s="69" t="s">
        <v>48</v>
      </c>
      <c r="B19" s="70"/>
      <c r="C19" s="69" t="s">
        <v>31</v>
      </c>
      <c r="D19" s="74"/>
      <c r="E19" s="70"/>
      <c r="F19" s="69" t="s">
        <v>34</v>
      </c>
      <c r="G19" s="74"/>
      <c r="H19" s="70"/>
      <c r="I19" s="69" t="s">
        <v>42</v>
      </c>
      <c r="J19" s="75"/>
      <c r="K19" s="70"/>
    </row>
    <row r="20" spans="1:11" x14ac:dyDescent="0.3">
      <c r="A20" s="69"/>
      <c r="B20" s="70"/>
      <c r="C20" s="69" t="s">
        <v>64</v>
      </c>
      <c r="D20" s="74"/>
      <c r="E20" s="70"/>
      <c r="F20" s="69" t="s">
        <v>35</v>
      </c>
      <c r="G20" s="74"/>
      <c r="H20" s="70"/>
      <c r="I20" s="69" t="s">
        <v>43</v>
      </c>
      <c r="J20" s="75"/>
      <c r="K20" s="70"/>
    </row>
    <row r="21" spans="1:11" x14ac:dyDescent="0.3">
      <c r="A21" s="69"/>
      <c r="B21" s="70"/>
      <c r="C21" s="69" t="s">
        <v>32</v>
      </c>
      <c r="D21" s="74"/>
      <c r="E21" s="70"/>
      <c r="F21" s="69" t="s">
        <v>36</v>
      </c>
      <c r="G21" s="74"/>
      <c r="H21" s="70"/>
      <c r="I21" s="69" t="s">
        <v>44</v>
      </c>
      <c r="J21" s="75"/>
      <c r="K21" s="70"/>
    </row>
    <row r="22" spans="1:11" x14ac:dyDescent="0.3">
      <c r="A22" s="69"/>
      <c r="B22" s="70"/>
      <c r="C22" s="69" t="s">
        <v>33</v>
      </c>
      <c r="D22" s="74"/>
      <c r="E22" s="70"/>
      <c r="F22" s="69" t="s">
        <v>37</v>
      </c>
      <c r="G22" s="74"/>
      <c r="H22" s="70"/>
      <c r="I22" s="69" t="s">
        <v>45</v>
      </c>
      <c r="J22" s="75"/>
      <c r="K22" s="70"/>
    </row>
    <row r="23" spans="1:11" ht="20.25" thickBot="1" x14ac:dyDescent="0.35">
      <c r="A23" s="71"/>
      <c r="B23" s="72"/>
      <c r="C23" s="71"/>
      <c r="D23" s="76"/>
      <c r="E23" s="72"/>
      <c r="F23" s="69" t="s">
        <v>38</v>
      </c>
      <c r="G23" s="74"/>
      <c r="H23" s="70"/>
      <c r="I23" s="69"/>
      <c r="J23" s="74"/>
      <c r="K23" s="70"/>
    </row>
    <row r="24" spans="1:11" x14ac:dyDescent="0.3">
      <c r="A24" s="77" t="s">
        <v>50</v>
      </c>
      <c r="B24" s="78"/>
      <c r="C24" s="77" t="s">
        <v>56</v>
      </c>
      <c r="D24" s="82"/>
      <c r="E24" s="78"/>
      <c r="F24" s="67" t="s">
        <v>60</v>
      </c>
      <c r="G24" s="73"/>
      <c r="H24" s="68"/>
      <c r="I24" s="67" t="s">
        <v>54</v>
      </c>
      <c r="J24" s="73"/>
      <c r="K24" s="68"/>
    </row>
    <row r="25" spans="1:11" x14ac:dyDescent="0.3">
      <c r="A25" s="69" t="s">
        <v>51</v>
      </c>
      <c r="B25" s="70"/>
      <c r="C25" s="69" t="s">
        <v>57</v>
      </c>
      <c r="D25" s="74"/>
      <c r="E25" s="70"/>
      <c r="F25" s="69" t="s">
        <v>61</v>
      </c>
      <c r="G25" s="74"/>
      <c r="H25" s="70"/>
      <c r="I25" s="69" t="s">
        <v>55</v>
      </c>
      <c r="J25" s="74"/>
      <c r="K25" s="70"/>
    </row>
    <row r="26" spans="1:11" x14ac:dyDescent="0.3">
      <c r="A26" s="69"/>
      <c r="B26" s="70"/>
      <c r="C26" s="69" t="s">
        <v>58</v>
      </c>
      <c r="D26" s="74"/>
      <c r="E26" s="70"/>
      <c r="F26" s="69"/>
      <c r="G26" s="74"/>
      <c r="H26" s="70"/>
      <c r="I26" s="69"/>
      <c r="J26" s="74"/>
      <c r="K26" s="70"/>
    </row>
    <row r="27" spans="1:11" x14ac:dyDescent="0.3">
      <c r="A27" s="69"/>
      <c r="B27" s="70"/>
      <c r="C27" s="69" t="s">
        <v>59</v>
      </c>
      <c r="D27" s="74"/>
      <c r="E27" s="70"/>
      <c r="F27" s="69"/>
      <c r="G27" s="74"/>
      <c r="H27" s="70"/>
      <c r="I27" s="69"/>
      <c r="J27" s="74"/>
      <c r="K27" s="70"/>
    </row>
    <row r="28" spans="1:11" x14ac:dyDescent="0.3">
      <c r="A28" s="69"/>
      <c r="B28" s="70"/>
      <c r="C28" s="69" t="s">
        <v>52</v>
      </c>
      <c r="D28" s="74"/>
      <c r="E28" s="70"/>
      <c r="F28" s="69"/>
      <c r="G28" s="74"/>
      <c r="H28" s="70"/>
      <c r="I28" s="69"/>
      <c r="J28" s="74"/>
      <c r="K28" s="70"/>
    </row>
    <row r="29" spans="1:11" x14ac:dyDescent="0.3">
      <c r="A29" s="69"/>
      <c r="B29" s="70"/>
      <c r="C29" s="69" t="s">
        <v>53</v>
      </c>
      <c r="D29" s="74"/>
      <c r="E29" s="70"/>
      <c r="F29" s="69"/>
      <c r="G29" s="74"/>
      <c r="H29" s="70"/>
      <c r="I29" s="69"/>
      <c r="J29" s="74"/>
      <c r="K29" s="70"/>
    </row>
    <row r="30" spans="1:11" x14ac:dyDescent="0.3">
      <c r="A30" s="69"/>
      <c r="B30" s="70"/>
      <c r="C30" s="69" t="s">
        <v>24</v>
      </c>
      <c r="D30" s="74"/>
      <c r="E30" s="70"/>
      <c r="F30" s="69"/>
      <c r="G30" s="74"/>
      <c r="H30" s="70"/>
      <c r="I30" s="69"/>
      <c r="J30" s="74"/>
      <c r="K30" s="70"/>
    </row>
    <row r="31" spans="1:11" x14ac:dyDescent="0.3">
      <c r="A31" s="69"/>
      <c r="B31" s="70"/>
      <c r="C31" s="69"/>
      <c r="D31" s="74"/>
      <c r="E31" s="70"/>
      <c r="F31" s="69"/>
      <c r="G31" s="74"/>
      <c r="H31" s="70"/>
      <c r="I31" s="69"/>
      <c r="J31" s="74"/>
      <c r="K31" s="70"/>
    </row>
    <row r="32" spans="1:11" ht="20.25" thickBot="1" x14ac:dyDescent="0.35">
      <c r="A32" s="79"/>
      <c r="B32" s="80"/>
      <c r="C32" s="79"/>
      <c r="D32" s="81"/>
      <c r="E32" s="80"/>
      <c r="F32" s="79"/>
      <c r="G32" s="81"/>
      <c r="H32" s="80"/>
      <c r="I32" s="79"/>
      <c r="J32" s="81"/>
      <c r="K32" s="80"/>
    </row>
    <row r="34" spans="1:2" x14ac:dyDescent="0.3">
      <c r="B34" s="6" t="s">
        <v>49</v>
      </c>
    </row>
    <row r="36" spans="1:2" x14ac:dyDescent="0.3">
      <c r="A36" s="6" t="s">
        <v>49</v>
      </c>
    </row>
  </sheetData>
  <mergeCells count="99">
    <mergeCell ref="F29:H29"/>
    <mergeCell ref="F30:H30"/>
    <mergeCell ref="F31:H31"/>
    <mergeCell ref="F32:H32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F24:H24"/>
    <mergeCell ref="F25:H25"/>
    <mergeCell ref="F26:H26"/>
    <mergeCell ref="F27:H27"/>
    <mergeCell ref="F28:H28"/>
    <mergeCell ref="A29:B29"/>
    <mergeCell ref="A30:B30"/>
    <mergeCell ref="A31:B31"/>
    <mergeCell ref="A32:B32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A24:B24"/>
    <mergeCell ref="A25:B25"/>
    <mergeCell ref="A26:B26"/>
    <mergeCell ref="A27:B27"/>
    <mergeCell ref="A28:B28"/>
    <mergeCell ref="F21:H21"/>
    <mergeCell ref="F22:H22"/>
    <mergeCell ref="F23:H23"/>
    <mergeCell ref="I17:K17"/>
    <mergeCell ref="I18:K18"/>
    <mergeCell ref="I19:K19"/>
    <mergeCell ref="I20:K20"/>
    <mergeCell ref="I21:K21"/>
    <mergeCell ref="I22:K22"/>
    <mergeCell ref="I23:K23"/>
    <mergeCell ref="A21:B21"/>
    <mergeCell ref="A22:B22"/>
    <mergeCell ref="A23:B23"/>
    <mergeCell ref="C17:E17"/>
    <mergeCell ref="C18:E18"/>
    <mergeCell ref="C19:E19"/>
    <mergeCell ref="C20:E20"/>
    <mergeCell ref="C21:E21"/>
    <mergeCell ref="C22:E22"/>
    <mergeCell ref="C23:E23"/>
    <mergeCell ref="J12:K12"/>
    <mergeCell ref="A17:B17"/>
    <mergeCell ref="A18:B18"/>
    <mergeCell ref="A19:B19"/>
    <mergeCell ref="A20:B20"/>
    <mergeCell ref="F18:H18"/>
    <mergeCell ref="F17:H17"/>
    <mergeCell ref="F19:H19"/>
    <mergeCell ref="F20:H20"/>
    <mergeCell ref="J7:K7"/>
    <mergeCell ref="J8:K8"/>
    <mergeCell ref="J9:K9"/>
    <mergeCell ref="J10:K10"/>
    <mergeCell ref="J11:K11"/>
    <mergeCell ref="F11:G11"/>
    <mergeCell ref="F12:G12"/>
    <mergeCell ref="H7:I7"/>
    <mergeCell ref="H8:I8"/>
    <mergeCell ref="H10:I10"/>
    <mergeCell ref="H11:I11"/>
    <mergeCell ref="H9:I9"/>
    <mergeCell ref="H12:I12"/>
    <mergeCell ref="H6:I6"/>
    <mergeCell ref="F7:G7"/>
    <mergeCell ref="F8:G8"/>
    <mergeCell ref="F9:G9"/>
    <mergeCell ref="F10:G10"/>
    <mergeCell ref="A16:B16"/>
    <mergeCell ref="C15:E16"/>
    <mergeCell ref="F15:H16"/>
    <mergeCell ref="I15:K16"/>
    <mergeCell ref="A1:J1"/>
    <mergeCell ref="A2:K2"/>
    <mergeCell ref="F4:G4"/>
    <mergeCell ref="F5:G5"/>
    <mergeCell ref="F6:G6"/>
    <mergeCell ref="C5:D5"/>
    <mergeCell ref="J4:K4"/>
    <mergeCell ref="J5:K5"/>
    <mergeCell ref="J6:K6"/>
    <mergeCell ref="A15:B15"/>
    <mergeCell ref="H4:I4"/>
    <mergeCell ref="H5:I5"/>
  </mergeCells>
  <pageMargins left="0.39370078740157483" right="0.39370078740157483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4C6F-0178-4300-8D59-9A690C5F7745}">
  <dimension ref="A1:M42"/>
  <sheetViews>
    <sheetView topLeftCell="B31" zoomScale="110" zoomScaleNormal="110" workbookViewId="0">
      <selection activeCell="M43" sqref="M43"/>
    </sheetView>
  </sheetViews>
  <sheetFormatPr defaultColWidth="16.625" defaultRowHeight="26.25" x14ac:dyDescent="0.4"/>
  <cols>
    <col min="1" max="12" width="16.625" style="36"/>
    <col min="13" max="13" width="17.5" style="36" bestFit="1" customWidth="1"/>
    <col min="14" max="16384" width="16.625" style="36"/>
  </cols>
  <sheetData>
    <row r="1" spans="1:12" x14ac:dyDescent="0.4">
      <c r="A1" s="36">
        <v>39600</v>
      </c>
      <c r="B1" s="36">
        <v>4985</v>
      </c>
      <c r="C1" s="36">
        <v>1875</v>
      </c>
      <c r="D1" s="36">
        <v>1065</v>
      </c>
      <c r="E1" s="36">
        <v>4935</v>
      </c>
      <c r="F1" s="36">
        <v>1320</v>
      </c>
      <c r="G1" s="36">
        <v>1320</v>
      </c>
      <c r="H1" s="36">
        <v>4965</v>
      </c>
      <c r="I1" s="36">
        <v>96600</v>
      </c>
      <c r="J1" s="36">
        <v>25000</v>
      </c>
      <c r="K1" s="36">
        <v>960</v>
      </c>
      <c r="L1" s="36">
        <v>12800</v>
      </c>
    </row>
    <row r="2" spans="1:12" x14ac:dyDescent="0.4">
      <c r="A2" s="36">
        <v>39600</v>
      </c>
      <c r="B2" s="36">
        <v>3000</v>
      </c>
      <c r="C2" s="36">
        <v>4985</v>
      </c>
      <c r="D2" s="36">
        <v>4990</v>
      </c>
      <c r="E2" s="36">
        <v>3000</v>
      </c>
      <c r="F2" s="36">
        <v>4975</v>
      </c>
      <c r="G2" s="36">
        <v>4975</v>
      </c>
      <c r="H2" s="36">
        <v>3000</v>
      </c>
      <c r="I2" s="36">
        <v>14605</v>
      </c>
      <c r="J2" s="36">
        <v>4975</v>
      </c>
      <c r="K2" s="36">
        <v>4985</v>
      </c>
      <c r="L2" s="36">
        <v>21500</v>
      </c>
    </row>
    <row r="3" spans="1:12" x14ac:dyDescent="0.4">
      <c r="A3" s="36">
        <v>39600</v>
      </c>
      <c r="B3" s="36">
        <v>1020</v>
      </c>
      <c r="C3" s="36">
        <v>3000</v>
      </c>
      <c r="D3" s="36">
        <v>3000</v>
      </c>
      <c r="E3" s="36">
        <v>1005</v>
      </c>
      <c r="F3" s="36">
        <v>3000</v>
      </c>
      <c r="G3" s="36">
        <v>3000</v>
      </c>
      <c r="H3" s="36">
        <v>840</v>
      </c>
      <c r="I3" s="36">
        <v>82812.45</v>
      </c>
      <c r="J3" s="36">
        <v>3000</v>
      </c>
      <c r="K3" s="36">
        <v>3000</v>
      </c>
      <c r="L3" s="36">
        <v>17500</v>
      </c>
    </row>
    <row r="4" spans="1:12" x14ac:dyDescent="0.4">
      <c r="A4" s="36">
        <v>120000</v>
      </c>
      <c r="B4" s="36">
        <v>85511.79</v>
      </c>
      <c r="C4" s="36">
        <v>810</v>
      </c>
      <c r="D4" s="36">
        <v>90757.8</v>
      </c>
      <c r="E4" s="36">
        <v>324399.59999999998</v>
      </c>
      <c r="F4" s="36">
        <v>21900</v>
      </c>
      <c r="G4" s="36">
        <v>5598</v>
      </c>
      <c r="H4" s="36">
        <v>2750</v>
      </c>
      <c r="I4" s="36">
        <v>1005</v>
      </c>
      <c r="J4" s="36">
        <v>87171</v>
      </c>
      <c r="K4" s="36">
        <v>145395.26999999999</v>
      </c>
      <c r="L4" s="36">
        <v>1080</v>
      </c>
    </row>
    <row r="5" spans="1:12" x14ac:dyDescent="0.4">
      <c r="A5" s="36">
        <v>120000</v>
      </c>
      <c r="B5" s="36">
        <v>450</v>
      </c>
      <c r="C5" s="36">
        <v>78189.3</v>
      </c>
      <c r="D5" s="36">
        <v>2100</v>
      </c>
      <c r="E5" s="36">
        <v>118300</v>
      </c>
      <c r="F5" s="36">
        <v>21625</v>
      </c>
      <c r="G5" s="36">
        <v>16885.14</v>
      </c>
      <c r="H5" s="36">
        <v>6750</v>
      </c>
      <c r="I5" s="36">
        <v>4910</v>
      </c>
      <c r="J5" s="36">
        <v>19559</v>
      </c>
      <c r="K5" s="36">
        <v>23200</v>
      </c>
      <c r="L5" s="36">
        <v>4990</v>
      </c>
    </row>
    <row r="6" spans="1:12" x14ac:dyDescent="0.4">
      <c r="A6" s="36">
        <v>108000</v>
      </c>
      <c r="B6" s="36">
        <v>6000</v>
      </c>
      <c r="C6" s="36">
        <v>432</v>
      </c>
      <c r="D6" s="36">
        <v>30000</v>
      </c>
      <c r="E6" s="36">
        <v>8038</v>
      </c>
      <c r="F6" s="36">
        <v>19550</v>
      </c>
      <c r="G6" s="36">
        <v>72000</v>
      </c>
      <c r="H6" s="36">
        <v>14134</v>
      </c>
      <c r="I6" s="36">
        <v>3000</v>
      </c>
      <c r="J6" s="36">
        <v>18466</v>
      </c>
      <c r="K6" s="36">
        <v>34550</v>
      </c>
      <c r="L6" s="36">
        <v>3000</v>
      </c>
    </row>
    <row r="7" spans="1:12" x14ac:dyDescent="0.4">
      <c r="A7" s="36">
        <v>120000</v>
      </c>
      <c r="B7" s="36">
        <v>37000</v>
      </c>
      <c r="C7" s="36">
        <v>2750</v>
      </c>
      <c r="D7" s="36">
        <v>18750</v>
      </c>
      <c r="E7" s="36">
        <v>8145</v>
      </c>
      <c r="F7" s="36">
        <v>21625</v>
      </c>
      <c r="G7" s="36">
        <v>94900</v>
      </c>
      <c r="H7" s="36">
        <v>321</v>
      </c>
      <c r="I7" s="36">
        <v>2720</v>
      </c>
      <c r="J7" s="36">
        <v>10325</v>
      </c>
      <c r="K7" s="36">
        <v>26280</v>
      </c>
      <c r="L7" s="36">
        <v>286441.8</v>
      </c>
    </row>
    <row r="8" spans="1:12" x14ac:dyDescent="0.4">
      <c r="A8" s="36">
        <v>108000</v>
      </c>
      <c r="B8" s="36">
        <v>6000</v>
      </c>
      <c r="C8" s="36">
        <v>3500</v>
      </c>
      <c r="D8" s="36">
        <v>6250</v>
      </c>
      <c r="E8" s="36">
        <v>7896</v>
      </c>
      <c r="F8" s="36">
        <v>432</v>
      </c>
      <c r="G8" s="36">
        <v>220000</v>
      </c>
      <c r="H8" s="36">
        <v>25006.400000000001</v>
      </c>
      <c r="I8" s="36">
        <v>10500</v>
      </c>
      <c r="J8" s="36">
        <v>7250</v>
      </c>
      <c r="K8" s="36">
        <v>5730</v>
      </c>
      <c r="L8" s="36">
        <v>15300</v>
      </c>
    </row>
    <row r="9" spans="1:12" x14ac:dyDescent="0.4">
      <c r="A9" s="36">
        <v>34500</v>
      </c>
      <c r="B9" s="36">
        <v>3822.03</v>
      </c>
      <c r="C9" s="36">
        <v>63000</v>
      </c>
      <c r="D9" s="36">
        <v>6250</v>
      </c>
      <c r="E9" s="36">
        <v>15000</v>
      </c>
      <c r="F9" s="36">
        <v>498000</v>
      </c>
      <c r="G9" s="36">
        <v>394000</v>
      </c>
      <c r="H9" s="36">
        <v>10600</v>
      </c>
      <c r="I9" s="36">
        <v>4950</v>
      </c>
      <c r="J9" s="36">
        <v>1680</v>
      </c>
      <c r="K9" s="36">
        <v>39800</v>
      </c>
      <c r="L9" s="36">
        <v>38500</v>
      </c>
    </row>
    <row r="10" spans="1:12" x14ac:dyDescent="0.4">
      <c r="A10" s="36">
        <v>27000</v>
      </c>
      <c r="B10" s="36">
        <v>32282</v>
      </c>
      <c r="C10" s="36">
        <v>198000</v>
      </c>
      <c r="D10" s="36">
        <v>15000</v>
      </c>
      <c r="E10" s="36">
        <v>1500</v>
      </c>
      <c r="F10" s="36">
        <v>448000</v>
      </c>
      <c r="G10" s="36">
        <v>76000</v>
      </c>
      <c r="H10" s="36">
        <v>9190</v>
      </c>
      <c r="I10" s="36">
        <v>4500</v>
      </c>
      <c r="J10" s="36">
        <v>1005</v>
      </c>
      <c r="K10" s="36">
        <v>24500</v>
      </c>
      <c r="L10" s="36">
        <v>9143</v>
      </c>
    </row>
    <row r="11" spans="1:12" x14ac:dyDescent="0.4">
      <c r="A11" s="36">
        <v>27000</v>
      </c>
      <c r="B11" s="36">
        <v>6113</v>
      </c>
      <c r="C11" s="36">
        <v>8800</v>
      </c>
      <c r="D11" s="36">
        <v>432</v>
      </c>
      <c r="E11" s="36">
        <v>31000</v>
      </c>
      <c r="F11" s="36">
        <v>498000</v>
      </c>
      <c r="G11" s="36">
        <v>193000</v>
      </c>
      <c r="H11" s="36">
        <v>80000</v>
      </c>
      <c r="I11" s="36">
        <v>4930</v>
      </c>
      <c r="J11" s="36">
        <v>3772</v>
      </c>
      <c r="K11" s="36">
        <v>1360</v>
      </c>
      <c r="L11" s="36">
        <v>4310</v>
      </c>
    </row>
    <row r="12" spans="1:12" x14ac:dyDescent="0.4">
      <c r="A12" s="36">
        <v>108000</v>
      </c>
      <c r="B12" s="36">
        <v>7500</v>
      </c>
      <c r="C12" s="36">
        <v>38500</v>
      </c>
      <c r="D12" s="36">
        <v>432</v>
      </c>
      <c r="E12" s="36">
        <v>14180</v>
      </c>
      <c r="F12" s="36">
        <v>16000</v>
      </c>
      <c r="G12" s="36">
        <v>79000</v>
      </c>
      <c r="H12" s="36">
        <v>15147</v>
      </c>
      <c r="I12" s="36">
        <v>1975</v>
      </c>
      <c r="J12" s="36">
        <v>9400</v>
      </c>
      <c r="K12" s="36">
        <v>25000</v>
      </c>
      <c r="L12" s="36">
        <v>21000</v>
      </c>
    </row>
    <row r="13" spans="1:12" x14ac:dyDescent="0.4">
      <c r="A13" s="36">
        <v>27000</v>
      </c>
      <c r="B13" s="36">
        <v>3000</v>
      </c>
      <c r="C13" s="36">
        <v>20599</v>
      </c>
      <c r="D13" s="36">
        <v>1400</v>
      </c>
      <c r="E13" s="36">
        <v>10890</v>
      </c>
      <c r="F13" s="36">
        <v>17850</v>
      </c>
      <c r="G13" s="36">
        <v>14000</v>
      </c>
      <c r="H13" s="36">
        <v>497000</v>
      </c>
      <c r="I13" s="36">
        <v>20700</v>
      </c>
      <c r="J13" s="36">
        <v>25960</v>
      </c>
      <c r="K13" s="36">
        <v>12500</v>
      </c>
      <c r="L13" s="36">
        <v>9525</v>
      </c>
    </row>
    <row r="14" spans="1:12" x14ac:dyDescent="0.4">
      <c r="A14" s="36">
        <v>27000</v>
      </c>
      <c r="B14" s="36">
        <v>9000</v>
      </c>
      <c r="C14" s="36">
        <v>20283</v>
      </c>
      <c r="D14" s="36">
        <v>864</v>
      </c>
      <c r="E14" s="36">
        <v>5858</v>
      </c>
      <c r="F14" s="36">
        <v>99000</v>
      </c>
      <c r="G14" s="36">
        <v>11300</v>
      </c>
      <c r="H14" s="36">
        <v>187000</v>
      </c>
      <c r="I14" s="36">
        <v>6000</v>
      </c>
      <c r="J14" s="36">
        <v>9650</v>
      </c>
      <c r="K14" s="36">
        <v>4500</v>
      </c>
      <c r="L14" s="36">
        <v>4000</v>
      </c>
    </row>
    <row r="15" spans="1:12" x14ac:dyDescent="0.4">
      <c r="A15" s="36">
        <v>90000</v>
      </c>
      <c r="B15" s="36">
        <v>49800</v>
      </c>
      <c r="C15" s="36">
        <v>432</v>
      </c>
      <c r="D15" s="36">
        <v>6112</v>
      </c>
      <c r="E15" s="36">
        <v>7500</v>
      </c>
      <c r="F15" s="36">
        <v>99000</v>
      </c>
      <c r="G15" s="36">
        <v>4396</v>
      </c>
      <c r="H15" s="36">
        <v>287000</v>
      </c>
      <c r="I15" s="36">
        <v>357000</v>
      </c>
      <c r="J15" s="36">
        <v>6750</v>
      </c>
      <c r="K15" s="36">
        <v>149000</v>
      </c>
      <c r="L15" s="36">
        <v>110000</v>
      </c>
    </row>
    <row r="16" spans="1:12" x14ac:dyDescent="0.4">
      <c r="A16" s="36">
        <v>55000</v>
      </c>
      <c r="B16" s="36">
        <v>4300</v>
      </c>
      <c r="C16" s="36">
        <v>5850</v>
      </c>
      <c r="D16" s="36">
        <v>16640</v>
      </c>
      <c r="E16" s="36">
        <v>13320</v>
      </c>
      <c r="F16" s="36">
        <v>99000</v>
      </c>
      <c r="G16" s="36">
        <v>13140</v>
      </c>
      <c r="H16" s="36">
        <v>99000</v>
      </c>
      <c r="I16" s="36">
        <v>13340</v>
      </c>
      <c r="J16" s="36">
        <v>104516</v>
      </c>
      <c r="K16" s="36">
        <v>1500</v>
      </c>
      <c r="L16" s="36">
        <v>355000</v>
      </c>
    </row>
    <row r="17" spans="1:12" x14ac:dyDescent="0.4">
      <c r="A17" s="36">
        <v>1080</v>
      </c>
      <c r="B17" s="36">
        <v>1000</v>
      </c>
      <c r="C17" s="36">
        <v>12762</v>
      </c>
      <c r="D17" s="36">
        <v>12485</v>
      </c>
      <c r="E17" s="36">
        <v>10475</v>
      </c>
      <c r="F17" s="36">
        <v>99000</v>
      </c>
      <c r="G17" s="36">
        <v>375000</v>
      </c>
      <c r="H17" s="36">
        <v>348000</v>
      </c>
      <c r="I17" s="36">
        <v>5460</v>
      </c>
      <c r="J17" s="36">
        <v>40000</v>
      </c>
      <c r="K17" s="36">
        <v>7500</v>
      </c>
      <c r="L17" s="36">
        <v>28000</v>
      </c>
    </row>
    <row r="18" spans="1:12" x14ac:dyDescent="0.4">
      <c r="A18" s="36">
        <v>4865</v>
      </c>
      <c r="B18" s="36">
        <v>80000</v>
      </c>
      <c r="C18" s="36">
        <v>298000</v>
      </c>
      <c r="D18" s="36">
        <v>139458</v>
      </c>
      <c r="E18" s="36">
        <v>14240</v>
      </c>
      <c r="F18" s="36">
        <v>12978.03</v>
      </c>
      <c r="G18" s="36">
        <v>91000</v>
      </c>
      <c r="H18" s="36">
        <v>18150</v>
      </c>
      <c r="I18" s="36">
        <v>432</v>
      </c>
      <c r="J18" s="36">
        <v>80000</v>
      </c>
      <c r="K18" s="36">
        <v>31480</v>
      </c>
      <c r="L18" s="36">
        <v>4350</v>
      </c>
    </row>
    <row r="19" spans="1:12" x14ac:dyDescent="0.4">
      <c r="A19" s="36">
        <v>3000</v>
      </c>
      <c r="B19" s="36">
        <v>30210</v>
      </c>
      <c r="C19" s="36">
        <v>411000</v>
      </c>
      <c r="D19" s="36">
        <v>298000</v>
      </c>
      <c r="E19" s="36">
        <v>432</v>
      </c>
      <c r="F19" s="36">
        <v>132000</v>
      </c>
      <c r="G19" s="36">
        <v>40000</v>
      </c>
      <c r="H19" s="36">
        <v>10935</v>
      </c>
      <c r="I19" s="36">
        <v>400</v>
      </c>
      <c r="J19" s="36">
        <v>7400.12</v>
      </c>
      <c r="L19" s="36">
        <v>162000</v>
      </c>
    </row>
    <row r="20" spans="1:12" x14ac:dyDescent="0.4">
      <c r="A20" s="36">
        <v>38556</v>
      </c>
      <c r="B20" s="36">
        <v>21480</v>
      </c>
      <c r="C20" s="36">
        <v>34020</v>
      </c>
      <c r="D20" s="36">
        <v>10500</v>
      </c>
      <c r="E20" s="36">
        <v>66000</v>
      </c>
      <c r="F20" s="36">
        <v>448000</v>
      </c>
      <c r="G20" s="36">
        <v>217000</v>
      </c>
      <c r="H20" s="36">
        <v>2250</v>
      </c>
      <c r="I20" s="36">
        <v>25000</v>
      </c>
      <c r="J20" s="36">
        <v>22500</v>
      </c>
      <c r="L20" s="36">
        <v>295000</v>
      </c>
    </row>
    <row r="21" spans="1:12" x14ac:dyDescent="0.4">
      <c r="A21" s="36">
        <v>250000</v>
      </c>
      <c r="B21" s="36">
        <v>162000</v>
      </c>
      <c r="C21" s="36">
        <v>103500</v>
      </c>
      <c r="D21" s="36">
        <v>28936</v>
      </c>
      <c r="E21" s="36">
        <v>198000</v>
      </c>
      <c r="F21" s="36">
        <v>283000</v>
      </c>
      <c r="G21" s="36">
        <v>115000</v>
      </c>
      <c r="H21" s="36">
        <v>1500</v>
      </c>
      <c r="I21" s="36">
        <v>5600</v>
      </c>
      <c r="J21" s="36">
        <v>18000</v>
      </c>
      <c r="L21" s="36">
        <v>293000</v>
      </c>
    </row>
    <row r="22" spans="1:12" x14ac:dyDescent="0.4">
      <c r="A22" s="36">
        <v>18000</v>
      </c>
      <c r="B22" s="36">
        <v>32691</v>
      </c>
      <c r="C22" s="36">
        <v>81000</v>
      </c>
      <c r="D22" s="36">
        <v>10000</v>
      </c>
      <c r="E22" s="36">
        <v>13500</v>
      </c>
      <c r="F22" s="36">
        <v>180000</v>
      </c>
      <c r="G22" s="36">
        <v>168000</v>
      </c>
      <c r="H22" s="36">
        <v>1600</v>
      </c>
      <c r="I22" s="36">
        <v>5681</v>
      </c>
      <c r="J22" s="36">
        <v>18000</v>
      </c>
      <c r="L22" s="36">
        <v>12500</v>
      </c>
    </row>
    <row r="23" spans="1:12" x14ac:dyDescent="0.4">
      <c r="A23" s="36">
        <v>1700</v>
      </c>
      <c r="B23" s="36">
        <v>29160</v>
      </c>
      <c r="C23" s="36">
        <v>81000</v>
      </c>
      <c r="D23" s="36">
        <v>148000</v>
      </c>
      <c r="E23" s="36">
        <v>5510</v>
      </c>
      <c r="F23" s="36">
        <v>335000</v>
      </c>
      <c r="G23" s="36">
        <v>20000</v>
      </c>
      <c r="H23" s="36">
        <v>4900</v>
      </c>
      <c r="I23" s="36">
        <v>7425</v>
      </c>
      <c r="J23" s="36">
        <v>27189</v>
      </c>
      <c r="L23" s="36">
        <v>36000</v>
      </c>
    </row>
    <row r="24" spans="1:12" x14ac:dyDescent="0.4">
      <c r="A24" s="36">
        <v>5400</v>
      </c>
      <c r="C24" s="36">
        <v>36000</v>
      </c>
      <c r="D24" s="36">
        <v>140000</v>
      </c>
      <c r="E24" s="36">
        <v>93000</v>
      </c>
      <c r="F24" s="36">
        <v>3000</v>
      </c>
      <c r="G24" s="36">
        <v>2160</v>
      </c>
      <c r="H24" s="36">
        <v>4500</v>
      </c>
      <c r="I24" s="36">
        <v>12094</v>
      </c>
      <c r="J24" s="36">
        <v>7500</v>
      </c>
      <c r="L24" s="36">
        <v>14940</v>
      </c>
    </row>
    <row r="25" spans="1:12" x14ac:dyDescent="0.4">
      <c r="A25" s="36">
        <v>1200</v>
      </c>
      <c r="C25" s="36">
        <v>36000</v>
      </c>
      <c r="D25" s="36">
        <v>98000</v>
      </c>
      <c r="E25" s="36">
        <v>93000</v>
      </c>
      <c r="F25" s="36">
        <v>3000</v>
      </c>
      <c r="G25" s="36">
        <v>1575</v>
      </c>
      <c r="H25" s="36">
        <v>6263</v>
      </c>
      <c r="I25" s="36">
        <v>1500</v>
      </c>
      <c r="J25" s="36">
        <v>418000</v>
      </c>
      <c r="L25" s="36">
        <v>8930</v>
      </c>
    </row>
    <row r="26" spans="1:12" x14ac:dyDescent="0.4">
      <c r="A26" s="36">
        <v>1470</v>
      </c>
      <c r="D26" s="36">
        <v>4847</v>
      </c>
      <c r="E26" s="36">
        <v>54000</v>
      </c>
      <c r="F26" s="36">
        <v>864</v>
      </c>
      <c r="G26" s="36">
        <v>7000</v>
      </c>
      <c r="H26" s="36">
        <v>26676</v>
      </c>
      <c r="I26" s="36">
        <v>4800</v>
      </c>
      <c r="J26" s="36">
        <v>345000</v>
      </c>
      <c r="L26" s="36">
        <v>540</v>
      </c>
    </row>
    <row r="27" spans="1:12" x14ac:dyDescent="0.4">
      <c r="A27" s="36">
        <v>630</v>
      </c>
      <c r="D27" s="36">
        <v>4000</v>
      </c>
      <c r="E27" s="36">
        <v>11000</v>
      </c>
      <c r="F27" s="36">
        <v>800</v>
      </c>
      <c r="G27" s="36">
        <v>27000</v>
      </c>
      <c r="H27" s="36">
        <v>864</v>
      </c>
      <c r="I27" s="36">
        <v>20730</v>
      </c>
      <c r="J27" s="36">
        <v>170000</v>
      </c>
      <c r="L27" s="36">
        <v>206000</v>
      </c>
    </row>
    <row r="28" spans="1:12" x14ac:dyDescent="0.4">
      <c r="A28" s="36">
        <v>6850</v>
      </c>
      <c r="D28" s="36">
        <v>30780</v>
      </c>
      <c r="E28" s="36">
        <v>27050</v>
      </c>
      <c r="F28" s="36">
        <v>3795</v>
      </c>
      <c r="G28" s="36">
        <v>27000</v>
      </c>
      <c r="I28" s="36">
        <v>28628</v>
      </c>
      <c r="L28" s="36">
        <v>14841</v>
      </c>
    </row>
    <row r="29" spans="1:12" x14ac:dyDescent="0.4">
      <c r="A29" s="36">
        <v>2000</v>
      </c>
      <c r="D29" s="36">
        <v>1400</v>
      </c>
      <c r="E29" s="36">
        <v>24600</v>
      </c>
      <c r="F29" s="36">
        <v>16524</v>
      </c>
      <c r="G29" s="36">
        <v>7344</v>
      </c>
      <c r="L29" s="36">
        <v>10760</v>
      </c>
    </row>
    <row r="30" spans="1:12" x14ac:dyDescent="0.4">
      <c r="A30" s="36">
        <v>4710</v>
      </c>
      <c r="D30" s="36" t="s">
        <v>49</v>
      </c>
      <c r="E30" s="36">
        <v>73385</v>
      </c>
      <c r="L30" s="36">
        <v>13365</v>
      </c>
    </row>
    <row r="31" spans="1:12" x14ac:dyDescent="0.4">
      <c r="A31" s="36">
        <v>3800</v>
      </c>
      <c r="E31" s="36">
        <v>34020</v>
      </c>
      <c r="L31" s="36">
        <v>27000</v>
      </c>
    </row>
    <row r="32" spans="1:12" x14ac:dyDescent="0.4">
      <c r="A32" s="36">
        <v>35721</v>
      </c>
      <c r="L32" s="36">
        <v>12495</v>
      </c>
    </row>
    <row r="33" spans="1:13" x14ac:dyDescent="0.4">
      <c r="L33" s="36">
        <v>188000</v>
      </c>
    </row>
    <row r="34" spans="1:13" x14ac:dyDescent="0.4">
      <c r="L34" s="36">
        <v>50000</v>
      </c>
    </row>
    <row r="35" spans="1:13" x14ac:dyDescent="0.4">
      <c r="L35" s="36">
        <v>5175</v>
      </c>
    </row>
    <row r="36" spans="1:13" x14ac:dyDescent="0.4">
      <c r="L36" s="36">
        <v>40000</v>
      </c>
    </row>
    <row r="37" spans="1:13" x14ac:dyDescent="0.4">
      <c r="L37" s="36">
        <v>8000</v>
      </c>
    </row>
    <row r="38" spans="1:13" x14ac:dyDescent="0.4">
      <c r="L38" s="36">
        <v>25123</v>
      </c>
    </row>
    <row r="41" spans="1:13" s="37" customFormat="1" x14ac:dyDescent="0.4">
      <c r="A41" s="37">
        <f>SUM(A1:A40)</f>
        <v>1469282</v>
      </c>
      <c r="B41" s="37">
        <f>SUM(B1:B40)</f>
        <v>616324.81999999995</v>
      </c>
      <c r="C41" s="37">
        <f t="shared" ref="C41:L41" si="0">SUM(C1:C40)</f>
        <v>1544287.3</v>
      </c>
      <c r="D41" s="37">
        <f t="shared" si="0"/>
        <v>1130448.8</v>
      </c>
      <c r="E41" s="37">
        <f t="shared" si="0"/>
        <v>1293178.6000000001</v>
      </c>
      <c r="F41" s="37">
        <f t="shared" si="0"/>
        <v>3387238.0300000003</v>
      </c>
      <c r="G41" s="37">
        <f t="shared" si="0"/>
        <v>2301593.14</v>
      </c>
      <c r="H41" s="37">
        <f t="shared" si="0"/>
        <v>1668341.4</v>
      </c>
      <c r="I41" s="37">
        <f t="shared" si="0"/>
        <v>747297.45</v>
      </c>
      <c r="J41" s="37">
        <f t="shared" si="0"/>
        <v>1492068.12</v>
      </c>
      <c r="K41" s="37">
        <f t="shared" si="0"/>
        <v>541240.27</v>
      </c>
      <c r="L41" s="37">
        <f t="shared" si="0"/>
        <v>2370108.7999999998</v>
      </c>
      <c r="M41" s="38">
        <f>SUM(A41:L41)</f>
        <v>18561408.73</v>
      </c>
    </row>
    <row r="42" spans="1:13" x14ac:dyDescent="0.4">
      <c r="A42" s="36">
        <v>32</v>
      </c>
      <c r="B42" s="36">
        <v>23</v>
      </c>
      <c r="C42" s="36">
        <v>25</v>
      </c>
      <c r="D42" s="36">
        <v>29</v>
      </c>
      <c r="E42" s="36">
        <v>31</v>
      </c>
      <c r="F42" s="36">
        <v>29</v>
      </c>
      <c r="G42" s="36">
        <v>29</v>
      </c>
      <c r="H42" s="36">
        <v>27</v>
      </c>
      <c r="I42" s="36">
        <v>28</v>
      </c>
      <c r="J42" s="36">
        <v>27</v>
      </c>
      <c r="K42" s="36">
        <v>18</v>
      </c>
      <c r="L42" s="36">
        <v>38</v>
      </c>
      <c r="M42" s="36">
        <f>SUM(A42:L42)</f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รายงานสรุปผลการจัดซื้อจัดจ้าง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2026-05-17T08:04:54Z</cp:lastPrinted>
  <dcterms:created xsi:type="dcterms:W3CDTF">2026-05-15T02:42:26Z</dcterms:created>
  <dcterms:modified xsi:type="dcterms:W3CDTF">2026-05-17T09:07:23Z</dcterms:modified>
</cp:coreProperties>
</file>